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6" i="1"/>
  <c r="C21" s="1"/>
  <c r="C19" l="1"/>
  <c r="C20"/>
  <c r="C22"/>
  <c r="C23"/>
  <c r="C24"/>
  <c r="C25"/>
  <c r="H13"/>
  <c r="I12"/>
  <c r="F13"/>
  <c r="I9"/>
  <c r="I10"/>
  <c r="I11"/>
  <c r="D13"/>
  <c r="E13"/>
  <c r="G13"/>
  <c r="C13"/>
  <c r="I13" l="1"/>
  <c r="C18"/>
  <c r="C26" s="1"/>
</calcChain>
</file>

<file path=xl/sharedStrings.xml><?xml version="1.0" encoding="utf-8"?>
<sst xmlns="http://schemas.openxmlformats.org/spreadsheetml/2006/main" count="36" uniqueCount="34">
  <si>
    <t xml:space="preserve">ОТЧЕТ </t>
  </si>
  <si>
    <t>по количеству поступивших обращений граждан и организаций.</t>
  </si>
  <si>
    <t>№ п/п</t>
  </si>
  <si>
    <t>Вопросы, касающиеся основных видов деятельности Министерства</t>
  </si>
  <si>
    <t>В сфере регулирования теплоснабжения и газоснабжения</t>
  </si>
  <si>
    <t>В сфере регулирования холодного и горячего водоснабжения, водоотведения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</si>
  <si>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</si>
  <si>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</si>
  <si>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</si>
  <si>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</si>
  <si>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</si>
  <si>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</si>
  <si>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</si>
  <si>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</si>
  <si>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</si>
  <si>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</si>
  <si>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</si>
  <si>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</si>
  <si>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</si>
  <si>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</si>
  <si>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</si>
  <si>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Соблюдение установленного федеральным законом порядка рассмотрения обращений граждан, особое внимание руководства Министерства к этому вопросу,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</si>
  <si>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</si>
  <si>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</si>
  <si>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</si>
  <si>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Министерства цифровой экономики и конкуренции Ульяновской области </t>
  </si>
  <si>
    <t>Старомайнский район</t>
  </si>
  <si>
    <t>Тереньгульский район</t>
  </si>
  <si>
    <t>Чердаклинский район</t>
  </si>
  <si>
    <t xml:space="preserve">за февраль 2019 года </t>
  </si>
  <si>
    <t>г.Димитровград</t>
  </si>
  <si>
    <t>г.Новоульяновск</t>
  </si>
  <si>
    <t>Майнский район</t>
  </si>
  <si>
    <t>Цильнинский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</si>
</sst>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tabSelected="1" topLeftCell="A7" workbookViewId="0">
      <selection activeCell="D25" sqref="D25"/>
    </sheetView>
  </sheetViews>
  <sheetFormatPr defaultRowHeight="15"/>
  <cols>
    <col min="1" max="1" width="7.140625" customWidth="1"/>
    <col min="2" max="2" width="24" customWidth="1"/>
    <col min="3" max="3" width="17.42578125" customWidth="1"/>
    <col min="4" max="4" width="17.85546875" customWidth="1"/>
    <col min="5" max="5" width="20.42578125" customWidth="1"/>
    <col min="6" max="6" width="18.140625" customWidth="1"/>
    <col min="7" max="7" width="17" customWidth="1"/>
    <col min="8" max="8" width="22.42578125" customWidth="1"/>
    <col min="9" max="9" width="14" customWidth="1"/>
  </cols>
  <sheetData>
    <row r="2" spans="1:11" ht="18.75" customHeight="1">
      <c r="A2" s="19" t="s">
        <v>0</v>
      </c>
      <c r="B2" s="19"/>
      <c r="C2" s="19"/>
      <c r="D2" s="19"/>
      <c r="E2" s="19"/>
      <c r="F2" s="19"/>
      <c r="G2" s="19"/>
      <c r="H2" s="19"/>
      <c r="I2" s="1"/>
      <c r="J2" s="1"/>
      <c r="K2" s="1"/>
    </row>
    <row r="3" spans="1:11" ht="20.25" customHeight="1">
      <c r="A3" s="19" t="s">
        <v>25</v>
      </c>
      <c r="B3" s="19"/>
      <c r="C3" s="19"/>
      <c r="D3" s="19"/>
      <c r="E3" s="19"/>
      <c r="F3" s="19"/>
      <c r="G3" s="19"/>
      <c r="H3" s="19"/>
    </row>
    <row r="4" spans="1:11" ht="18" customHeight="1">
      <c r="A4" s="19" t="s">
        <v>29</v>
      </c>
      <c r="B4" s="19"/>
      <c r="C4" s="19"/>
      <c r="D4" s="19"/>
      <c r="E4" s="19"/>
      <c r="F4" s="19"/>
      <c r="G4" s="19"/>
      <c r="H4" s="19"/>
      <c r="I4" s="1"/>
      <c r="J4" s="1"/>
      <c r="K4" s="1"/>
    </row>
    <row r="5" spans="1:11" ht="18.75" customHeight="1">
      <c r="A5" s="19" t="s">
        <v>1</v>
      </c>
      <c r="B5" s="19"/>
      <c r="C5" s="19"/>
      <c r="D5" s="19"/>
      <c r="E5" s="19"/>
      <c r="F5" s="19"/>
      <c r="G5" s="19"/>
      <c r="H5" s="19"/>
    </row>
    <row r="7" spans="1:11" ht="21.75" customHeight="1">
      <c r="A7" s="20" t="s">
        <v>2</v>
      </c>
      <c r="B7" s="21" t="s">
        <v>8</v>
      </c>
      <c r="C7" s="23" t="s">
        <v>3</v>
      </c>
      <c r="D7" s="24"/>
      <c r="E7" s="24"/>
      <c r="F7" s="24"/>
      <c r="G7" s="24"/>
      <c r="H7" s="24"/>
      <c r="I7" s="25"/>
    </row>
    <row r="8" spans="1:11" s="2" customFormat="1" ht="102.75" customHeight="1">
      <c r="A8" s="20"/>
      <c r="B8" s="21"/>
      <c r="C8" s="6" t="s">
        <v>4</v>
      </c>
      <c r="D8" s="6" t="s">
        <v>5</v>
      </c>
      <c r="E8" s="6" t="s">
        <v>6</v>
      </c>
      <c r="F8" s="11" t="s">
        <v>23</v>
      </c>
      <c r="G8" s="6" t="s">
        <v>7</v>
      </c>
      <c r="H8" s="16" t="s">
        <v>22</v>
      </c>
      <c r="I8" s="10" t="s">
        <v>14</v>
      </c>
    </row>
    <row r="9" spans="1:11" ht="29.25" customHeight="1">
      <c r="A9" s="5">
        <v>1</v>
      </c>
      <c r="B9" s="3" t="s">
        <v>9</v>
      </c>
      <c r="C9" s="5">
        <v>4</v>
      </c>
      <c r="D9" s="5">
        <v>11</v>
      </c>
      <c r="E9" s="5">
        <v>2</v>
      </c>
      <c r="F9" s="5"/>
      <c r="G9" s="5"/>
      <c r="H9" s="5"/>
      <c r="I9" s="8">
        <f>SUM(C9:H9)</f>
        <v>17</v>
      </c>
    </row>
    <row r="10" spans="1:11" ht="29.25" customHeight="1">
      <c r="A10" s="5">
        <v>2</v>
      </c>
      <c r="B10" s="3" t="s">
        <v>12</v>
      </c>
      <c r="C10" s="5">
        <v>4</v>
      </c>
      <c r="D10" s="5"/>
      <c r="E10" s="5"/>
      <c r="F10" s="5"/>
      <c r="G10" s="5">
        <v>1</v>
      </c>
      <c r="H10" s="5"/>
      <c r="I10" s="8">
        <f t="shared" ref="I10:I13" si="0">SUM(C10:H10)</f>
        <v>5</v>
      </c>
    </row>
    <row r="11" spans="1:11" ht="29.25" customHeight="1">
      <c r="A11" s="5">
        <v>3</v>
      </c>
      <c r="B11" s="4" t="s">
        <v>10</v>
      </c>
      <c r="C11" s="5">
        <v>2</v>
      </c>
      <c r="D11" s="5">
        <v>3</v>
      </c>
      <c r="E11" s="5"/>
      <c r="F11" s="5"/>
      <c r="G11" s="5"/>
      <c r="H11" s="5">
        <v>1</v>
      </c>
      <c r="I11" s="8">
        <f t="shared" si="0"/>
        <v>6</v>
      </c>
    </row>
    <row r="12" spans="1:11" ht="29.25" customHeight="1">
      <c r="A12" s="5">
        <v>4</v>
      </c>
      <c r="B12" s="4" t="s">
        <v>11</v>
      </c>
      <c r="C12" s="5"/>
      <c r="D12" s="5"/>
      <c r="E12" s="5"/>
      <c r="F12" s="5"/>
      <c r="G12" s="5"/>
      <c r="H12" s="5"/>
      <c r="I12" s="8">
        <f t="shared" si="0"/>
        <v>0</v>
      </c>
      <c r="J12" s="17"/>
    </row>
    <row r="13" spans="1:11" s="9" customFormat="1" ht="29.25" customHeight="1">
      <c r="A13" s="7"/>
      <c r="B13" s="7" t="s">
        <v>13</v>
      </c>
      <c r="C13" s="8">
        <f>SUM(C9:C12)</f>
        <v>10</v>
      </c>
      <c r="D13" s="8">
        <f t="shared" ref="D13:H13" si="1">SUM(D9:D12)</f>
        <v>14</v>
      </c>
      <c r="E13" s="8">
        <f t="shared" si="1"/>
        <v>2</v>
      </c>
      <c r="F13" s="8">
        <f t="shared" si="1"/>
        <v>0</v>
      </c>
      <c r="G13" s="8">
        <f t="shared" si="1"/>
        <v>1</v>
      </c>
      <c r="H13" s="8">
        <f t="shared" si="1"/>
        <v>1</v>
      </c>
      <c r="I13" s="8">
        <f t="shared" si="0"/>
        <v>28</v>
      </c>
    </row>
    <row r="15" spans="1:11">
      <c r="A15" s="12" t="s">
        <v>15</v>
      </c>
    </row>
    <row r="16" spans="1:11">
      <c r="A16" s="20" t="s">
        <v>2</v>
      </c>
      <c r="B16" s="21" t="s">
        <v>16</v>
      </c>
      <c r="C16" s="22" t="s">
        <v>18</v>
      </c>
    </row>
    <row r="17" spans="1:8" ht="29.25" customHeight="1">
      <c r="A17" s="20"/>
      <c r="B17" s="21"/>
      <c r="C17" s="22"/>
    </row>
    <row r="18" spans="1:8">
      <c r="A18" s="5">
        <v>1</v>
      </c>
      <c r="B18" s="3" t="s">
        <v>17</v>
      </c>
      <c r="C18" s="14">
        <f>D18/$D$26*100</f>
        <v>65.217391304347828</v>
      </c>
      <c r="D18" s="15">
        <v>15</v>
      </c>
    </row>
    <row r="19" spans="1:8">
      <c r="A19" s="5">
        <v>2</v>
      </c>
      <c r="B19" s="3" t="s">
        <v>30</v>
      </c>
      <c r="C19" s="14">
        <f t="shared" ref="C19:C25" si="2">D19/$D$26*100</f>
        <v>4.3478260869565215</v>
      </c>
      <c r="D19" s="15">
        <v>1</v>
      </c>
    </row>
    <row r="20" spans="1:8">
      <c r="A20" s="5">
        <v>3</v>
      </c>
      <c r="B20" s="3" t="s">
        <v>31</v>
      </c>
      <c r="C20" s="14">
        <f t="shared" si="2"/>
        <v>4.3478260869565215</v>
      </c>
      <c r="D20" s="15">
        <v>1</v>
      </c>
    </row>
    <row r="21" spans="1:8" ht="15.75" customHeight="1">
      <c r="A21" s="5">
        <v>4</v>
      </c>
      <c r="B21" s="3" t="s">
        <v>32</v>
      </c>
      <c r="C21" s="14">
        <f t="shared" si="2"/>
        <v>4.3478260869565215</v>
      </c>
      <c r="D21" s="15">
        <v>1</v>
      </c>
    </row>
    <row r="22" spans="1:8" ht="17.25" customHeight="1">
      <c r="A22" s="5">
        <v>5</v>
      </c>
      <c r="B22" s="3" t="s">
        <v>26</v>
      </c>
      <c r="C22" s="14">
        <f t="shared" si="2"/>
        <v>8.695652173913043</v>
      </c>
      <c r="D22" s="15">
        <v>2</v>
      </c>
    </row>
    <row r="23" spans="1:8" ht="17.25" customHeight="1">
      <c r="A23" s="5">
        <v>6</v>
      </c>
      <c r="B23" s="3" t="s">
        <v>27</v>
      </c>
      <c r="C23" s="14">
        <f t="shared" si="2"/>
        <v>4.3478260869565215</v>
      </c>
      <c r="D23" s="15">
        <v>1</v>
      </c>
    </row>
    <row r="24" spans="1:8" ht="17.25" customHeight="1">
      <c r="A24" s="5">
        <v>7</v>
      </c>
      <c r="B24" s="3" t="s">
        <v>33</v>
      </c>
      <c r="C24" s="14">
        <f t="shared" si="2"/>
        <v>4.3478260869565215</v>
      </c>
      <c r="D24" s="15">
        <v>1</v>
      </c>
    </row>
    <row r="25" spans="1:8" ht="17.25" customHeight="1">
      <c r="A25" s="5">
        <v>8</v>
      </c>
      <c r="B25" s="3" t="s">
        <v>28</v>
      </c>
      <c r="C25" s="14">
        <f t="shared" si="2"/>
        <v>4.3478260869565215</v>
      </c>
      <c r="D25" s="15">
        <v>1</v>
      </c>
    </row>
    <row r="26" spans="1:8">
      <c r="A26" s="7"/>
      <c r="B26" s="7" t="s">
        <v>13</v>
      </c>
      <c r="C26" s="14">
        <f>SUM(C18:C25)</f>
        <v>99.999999999999972</v>
      </c>
      <c r="D26" s="15">
        <f>SUM(D18:D25)</f>
        <v>23</v>
      </c>
    </row>
    <row r="28" spans="1:8" s="12" customFormat="1" ht="20.25" customHeight="1">
      <c r="A28" s="18" t="s">
        <v>20</v>
      </c>
      <c r="B28" s="18"/>
      <c r="C28" s="18"/>
      <c r="D28" s="18"/>
      <c r="E28" s="18"/>
      <c r="F28" s="18"/>
      <c r="G28" s="18"/>
      <c r="H28" s="18"/>
    </row>
    <row r="29" spans="1:8" s="12" customFormat="1" ht="12.75" customHeight="1">
      <c r="A29" s="13" t="s">
        <v>19</v>
      </c>
      <c r="B29" s="13"/>
      <c r="C29" s="13"/>
      <c r="D29" s="13"/>
      <c r="E29" s="13"/>
      <c r="F29" s="13"/>
      <c r="G29" s="13"/>
      <c r="H29" s="13"/>
    </row>
    <row r="30" spans="1:8" s="12" customFormat="1" ht="14.25" customHeight="1">
      <c r="A30" s="18" t="s">
        <v>21</v>
      </c>
      <c r="B30" s="18"/>
      <c r="C30" s="18"/>
      <c r="D30" s="18"/>
      <c r="E30" s="18"/>
      <c r="F30" s="18"/>
      <c r="G30" s="18"/>
      <c r="H30" s="18"/>
    </row>
    <row r="31" spans="1:8" s="12" customFormat="1" ht="13.5" customHeight="1">
      <c r="A31" s="12" t="s">
        <v>24</v>
      </c>
    </row>
  </sheetData>
  <mergeCells count="12">
    <mergeCell ref="A30:H30"/>
    <mergeCell ref="A2:H2"/>
    <mergeCell ref="A3:H3"/>
    <mergeCell ref="A4:H4"/>
    <mergeCell ref="A5:H5"/>
    <mergeCell ref="A28:H28"/>
    <mergeCell ref="A16:A17"/>
    <mergeCell ref="B16:B17"/>
    <mergeCell ref="C16:C17"/>
    <mergeCell ref="C7:I7"/>
    <mergeCell ref="B7:B8"/>
    <mergeCell ref="A7:A8"/>
  </mergeCells>
  <pageMargins left="0" right="0" top="0" bottom="0" header="0.31496062992125984" footer="0.31496062992125984"/>
  <pageSetup paperSize="9" scale="8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2019-03-01T11:26:36Z</dcterms:modified>
</cp:coreProperties>
</file>